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4C7B7BA-24A8-483D-8175-C4D26BD1232D}" xr6:coauthVersionLast="47" xr6:coauthVersionMax="47" xr10:uidLastSave="{00000000-0000-0000-0000-000000000000}"/>
  <bookViews>
    <workbookView xWindow="-108" yWindow="-108" windowWidth="23256" windowHeight="1257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38" i="1" l="1"/>
  <c r="L62" i="1"/>
  <c r="J62" i="1"/>
  <c r="F62" i="1"/>
  <c r="G62" i="1"/>
  <c r="H138" i="1"/>
  <c r="G138" i="1"/>
  <c r="I195" i="1"/>
  <c r="J195" i="1"/>
  <c r="L195" i="1"/>
  <c r="H176" i="1"/>
  <c r="I176" i="1"/>
  <c r="J176" i="1"/>
  <c r="I157" i="1"/>
  <c r="H157" i="1"/>
  <c r="L157" i="1"/>
  <c r="J157" i="1"/>
  <c r="G157" i="1"/>
  <c r="G119" i="1"/>
  <c r="H119" i="1"/>
  <c r="I119" i="1"/>
  <c r="J119" i="1"/>
  <c r="L119" i="1"/>
  <c r="G100" i="1"/>
  <c r="I100" i="1"/>
  <c r="J100" i="1"/>
  <c r="L100" i="1"/>
  <c r="F100" i="1"/>
  <c r="J81" i="1"/>
  <c r="L81" i="1"/>
  <c r="F81" i="1"/>
  <c r="H81" i="1"/>
  <c r="I81" i="1"/>
  <c r="G43" i="1"/>
  <c r="H43" i="1"/>
  <c r="I43" i="1"/>
  <c r="J43" i="1"/>
  <c r="L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I196" i="1"/>
  <c r="J196" i="1"/>
  <c r="F196" i="1"/>
</calcChain>
</file>

<file path=xl/sharedStrings.xml><?xml version="1.0" encoding="utf-8"?>
<sst xmlns="http://schemas.openxmlformats.org/spreadsheetml/2006/main" count="289" uniqueCount="95">
  <si>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</si>
  <si>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</si>
  <si>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</si>
  <si>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</si>
  <si>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</si>
  <si>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</si>
  <si>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</si>
  <si>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</si>
  <si>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</si>
  <si>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</si>
  <si>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</si>
  <si>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</si>
  <si>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</si>
  <si>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</si>
  <si>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</si>
  <si>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</si>
  <si>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</si>
  <si>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</si>
  <si>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</si>
  <si>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</si>
  <si>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</si>
  <si>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</si>
  <si>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</si>
  <si>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</si>
  <si>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</si>
  <si>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</si>
  <si>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</si>
  <si>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</si>
  <si>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</si>
  <si>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</si>
  <si>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</si>
  <si>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</si>
  <si>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</si>
  <si>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</si>
  <si>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</si>
  <si>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</si>
  <si>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</si>
  <si>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</si>
  <si>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</si>
  <si>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Алтайская СОШ №5</t>
  </si>
  <si>
    <t>директор</t>
  </si>
  <si>
    <t>Саначина О.В</t>
  </si>
  <si>
    <t xml:space="preserve">Каша пшенная </t>
  </si>
  <si>
    <t>Печенье</t>
  </si>
  <si>
    <t>Чай с сахаром</t>
  </si>
  <si>
    <t>Птица отварная</t>
  </si>
  <si>
    <t>Салат св помидор с луком</t>
  </si>
  <si>
    <t>Рассольник Перербургский (перловка)</t>
  </si>
  <si>
    <t>Каша рассыпчатая(гречневая)</t>
  </si>
  <si>
    <t>Хлеб пшеничный</t>
  </si>
  <si>
    <t>Соус красный основной</t>
  </si>
  <si>
    <t>Гуляшь (курица)</t>
  </si>
  <si>
    <t>Сок</t>
  </si>
  <si>
    <t>Макаронные изделия отварные</t>
  </si>
  <si>
    <t>Салат из св огурцов</t>
  </si>
  <si>
    <t>Борщ с капустой и картофелем</t>
  </si>
  <si>
    <t>Биточки из говядины</t>
  </si>
  <si>
    <t>Горошница</t>
  </si>
  <si>
    <t>Компот из св. плодов</t>
  </si>
  <si>
    <t>Винегрет овощной</t>
  </si>
  <si>
    <t>Суп крестьянский с крупой (пшено)</t>
  </si>
  <si>
    <t>Печень -по строгановски</t>
  </si>
  <si>
    <t>Каша рассыпчатая рисовая</t>
  </si>
  <si>
    <t>Биточки из говяины</t>
  </si>
  <si>
    <t>Напиток в ассортименте</t>
  </si>
  <si>
    <t>Салат из свеклы</t>
  </si>
  <si>
    <t>Щи из свежей капусты</t>
  </si>
  <si>
    <t>Котлета из говядины</t>
  </si>
  <si>
    <t>Пюре картофельное</t>
  </si>
  <si>
    <t>Комот из сух фруктов</t>
  </si>
  <si>
    <t>Каша рисовая</t>
  </si>
  <si>
    <t>Компот из св плодов</t>
  </si>
  <si>
    <t>Салат из свежих огурцов</t>
  </si>
  <si>
    <t>Суп с рыбными консервами</t>
  </si>
  <si>
    <t>Гуляшь(курица)</t>
  </si>
  <si>
    <t>Компот из смеси сухофруктов</t>
  </si>
  <si>
    <t>Сель с луком</t>
  </si>
  <si>
    <t>Салат из св капусты</t>
  </si>
  <si>
    <t>Плов из отварной птицы</t>
  </si>
  <si>
    <t xml:space="preserve">Напиток </t>
  </si>
  <si>
    <t>Бутерброд с маслом и сыром</t>
  </si>
  <si>
    <t>Салат из св помидор с луком</t>
  </si>
  <si>
    <t>Рагу из птицы</t>
  </si>
  <si>
    <t>Гуляш (курица)</t>
  </si>
  <si>
    <t>Винегрет</t>
  </si>
  <si>
    <t>Суп картофеьный с бобовыми (горох)</t>
  </si>
  <si>
    <t>Рыба тушенная в томатном соусе</t>
  </si>
  <si>
    <t>Гуляш (говядина)</t>
  </si>
  <si>
    <t>Каша рассыпчатая (гречневая)</t>
  </si>
  <si>
    <t xml:space="preserve">Хлеб пшеничный  </t>
  </si>
  <si>
    <t>Салат из свежих помидор и огурцов</t>
  </si>
  <si>
    <t>Свекольник со сметаной</t>
  </si>
  <si>
    <t>Жаркое по-домашнему (говядина)</t>
  </si>
  <si>
    <t>Творожная запеканка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</si>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</sst>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J133" sqref="J13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2024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250</v>
      </c>
      <c r="G6" s="40">
        <v>10.5</v>
      </c>
      <c r="H6" s="40">
        <v>9.5</v>
      </c>
      <c r="I6" s="40">
        <v>46</v>
      </c>
      <c r="J6" s="40">
        <v>314.27999999999997</v>
      </c>
      <c r="K6" s="41">
        <v>4</v>
      </c>
      <c r="L6" s="40">
        <v>22.31</v>
      </c>
    </row>
    <row r="7" spans="1:12" ht="14.4" x14ac:dyDescent="0.3">
      <c r="A7" s="23"/>
      <c r="B7" s="15"/>
      <c r="C7" s="11"/>
      <c r="D7" s="6"/>
      <c r="E7" s="42" t="s">
        <v>43</v>
      </c>
      <c r="F7" s="43">
        <v>70</v>
      </c>
      <c r="G7" s="43">
        <v>20.25</v>
      </c>
      <c r="H7" s="43">
        <v>27.6</v>
      </c>
      <c r="I7" s="43">
        <v>201.06</v>
      </c>
      <c r="J7" s="43">
        <v>220</v>
      </c>
      <c r="K7" s="44">
        <v>609</v>
      </c>
      <c r="L7" s="50">
        <v>25.2</v>
      </c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0.01</v>
      </c>
      <c r="I8" s="43">
        <v>9.3000000000000007</v>
      </c>
      <c r="J8" s="43">
        <v>38</v>
      </c>
      <c r="K8" s="44">
        <v>457</v>
      </c>
      <c r="L8" s="43">
        <v>1.68</v>
      </c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30.95</v>
      </c>
      <c r="H13" s="19">
        <f t="shared" si="0"/>
        <v>37.11</v>
      </c>
      <c r="I13" s="19">
        <f t="shared" si="0"/>
        <v>256.36</v>
      </c>
      <c r="J13" s="19">
        <f t="shared" si="0"/>
        <v>572.28</v>
      </c>
      <c r="K13" s="25"/>
      <c r="L13" s="19">
        <f t="shared" ref="L13" si="1">SUM(L6:L12)</f>
        <v>49.19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0.68</v>
      </c>
      <c r="H14" s="43">
        <v>3.71</v>
      </c>
      <c r="I14" s="43">
        <v>2.83</v>
      </c>
      <c r="J14" s="43">
        <v>47.46</v>
      </c>
      <c r="K14" s="44">
        <v>17</v>
      </c>
      <c r="L14" s="43">
        <v>10.84</v>
      </c>
    </row>
    <row r="15" spans="1:12" ht="14.4" x14ac:dyDescent="0.3">
      <c r="A15" s="23"/>
      <c r="B15" s="15"/>
      <c r="C15" s="11"/>
      <c r="D15" s="7" t="s">
        <v>27</v>
      </c>
      <c r="E15" s="42" t="s">
        <v>47</v>
      </c>
      <c r="F15" s="43">
        <v>250</v>
      </c>
      <c r="G15" s="43">
        <v>2.1</v>
      </c>
      <c r="H15" s="43">
        <v>5.1100000000000003</v>
      </c>
      <c r="I15" s="43">
        <v>16.59</v>
      </c>
      <c r="J15" s="43">
        <v>106.25</v>
      </c>
      <c r="K15" s="44">
        <v>197</v>
      </c>
      <c r="L15" s="43">
        <v>12.59</v>
      </c>
    </row>
    <row r="16" spans="1:12" ht="14.4" x14ac:dyDescent="0.3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21.1</v>
      </c>
      <c r="H16" s="43">
        <v>13.6</v>
      </c>
      <c r="I16" s="43">
        <v>0</v>
      </c>
      <c r="J16" s="43">
        <v>206.25</v>
      </c>
      <c r="K16" s="44">
        <v>637</v>
      </c>
      <c r="L16" s="43">
        <v>54.33</v>
      </c>
    </row>
    <row r="17" spans="1:12" ht="14.4" x14ac:dyDescent="0.3">
      <c r="A17" s="23"/>
      <c r="B17" s="15"/>
      <c r="C17" s="11"/>
      <c r="D17" s="7" t="s">
        <v>29</v>
      </c>
      <c r="E17" s="42" t="s">
        <v>48</v>
      </c>
      <c r="F17" s="43">
        <v>180</v>
      </c>
      <c r="G17" s="43">
        <v>8.9499999999999993</v>
      </c>
      <c r="H17" s="43">
        <v>6.73</v>
      </c>
      <c r="I17" s="43">
        <v>43</v>
      </c>
      <c r="J17" s="43">
        <v>299.88</v>
      </c>
      <c r="K17" s="44">
        <v>679</v>
      </c>
      <c r="L17" s="43">
        <v>8.82</v>
      </c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49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70.5</v>
      </c>
      <c r="K19" s="44">
        <v>122</v>
      </c>
      <c r="L19" s="43">
        <v>2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 t="s">
        <v>50</v>
      </c>
      <c r="F21" s="43">
        <v>80</v>
      </c>
      <c r="G21" s="43">
        <v>0.77</v>
      </c>
      <c r="H21" s="43">
        <v>2.2400000000000002</v>
      </c>
      <c r="I21" s="43">
        <v>6.09</v>
      </c>
      <c r="J21" s="43">
        <v>41.84</v>
      </c>
      <c r="K21" s="44">
        <v>833</v>
      </c>
      <c r="L21" s="43">
        <v>4.21</v>
      </c>
    </row>
    <row r="22" spans="1:12" ht="14.4" x14ac:dyDescent="0.3">
      <c r="A22" s="23"/>
      <c r="B22" s="15"/>
      <c r="C22" s="11"/>
      <c r="D22" s="6"/>
      <c r="E22" s="42" t="s">
        <v>44</v>
      </c>
      <c r="F22" s="43">
        <v>200</v>
      </c>
      <c r="G22" s="43">
        <v>0.2</v>
      </c>
      <c r="H22" s="43">
        <v>0.01</v>
      </c>
      <c r="I22" s="43">
        <v>9.3000000000000007</v>
      </c>
      <c r="J22" s="43">
        <v>38</v>
      </c>
      <c r="K22" s="44">
        <v>457</v>
      </c>
      <c r="L22" s="43">
        <v>1.68</v>
      </c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900</v>
      </c>
      <c r="G23" s="19">
        <f t="shared" ref="G23:J23" si="2">SUM(G14:G22)</f>
        <v>36.080000000000005</v>
      </c>
      <c r="H23" s="19">
        <f t="shared" si="2"/>
        <v>31.640000000000004</v>
      </c>
      <c r="I23" s="19">
        <f t="shared" si="2"/>
        <v>92.570000000000007</v>
      </c>
      <c r="J23" s="19">
        <f t="shared" si="2"/>
        <v>810.18000000000006</v>
      </c>
      <c r="K23" s="25"/>
      <c r="L23" s="19">
        <f t="shared" ref="L23" si="3">SUM(L14:L22)</f>
        <v>94.469999999999985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1420</v>
      </c>
      <c r="G24" s="32">
        <f t="shared" ref="G24:J24" si="4">G13+G23</f>
        <v>67.03</v>
      </c>
      <c r="H24" s="32">
        <f t="shared" si="4"/>
        <v>68.75</v>
      </c>
      <c r="I24" s="32">
        <f t="shared" si="4"/>
        <v>348.93</v>
      </c>
      <c r="J24" s="32">
        <f t="shared" si="4"/>
        <v>1382.46</v>
      </c>
      <c r="K24" s="32"/>
      <c r="L24" s="32">
        <f t="shared" ref="L24" si="5">L13+L23</f>
        <v>143.65999999999997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100</v>
      </c>
      <c r="G25" s="40">
        <v>12</v>
      </c>
      <c r="H25" s="40">
        <v>11</v>
      </c>
      <c r="I25" s="40">
        <v>5</v>
      </c>
      <c r="J25" s="40">
        <v>177</v>
      </c>
      <c r="K25" s="41">
        <v>588</v>
      </c>
      <c r="L25" s="40">
        <v>44.32</v>
      </c>
    </row>
    <row r="26" spans="1:12" ht="14.4" x14ac:dyDescent="0.3">
      <c r="A26" s="14"/>
      <c r="B26" s="15"/>
      <c r="C26" s="11"/>
      <c r="D26" s="6"/>
      <c r="E26" s="42" t="s">
        <v>52</v>
      </c>
      <c r="F26" s="43">
        <v>200</v>
      </c>
      <c r="G26" s="43">
        <v>1</v>
      </c>
      <c r="H26" s="43">
        <v>0</v>
      </c>
      <c r="I26" s="43">
        <v>18.2</v>
      </c>
      <c r="J26" s="43">
        <v>76</v>
      </c>
      <c r="K26" s="44">
        <v>445</v>
      </c>
      <c r="L26" s="43">
        <v>14</v>
      </c>
    </row>
    <row r="27" spans="1:12" ht="14.4" x14ac:dyDescent="0.3">
      <c r="A27" s="14"/>
      <c r="B27" s="15"/>
      <c r="C27" s="11"/>
      <c r="D27" s="7" t="s">
        <v>22</v>
      </c>
      <c r="E27" s="42" t="s">
        <v>49</v>
      </c>
      <c r="F27" s="43">
        <v>30</v>
      </c>
      <c r="G27" s="43">
        <v>2.2799999999999998</v>
      </c>
      <c r="H27" s="43">
        <v>0.24</v>
      </c>
      <c r="I27" s="43">
        <v>14.76</v>
      </c>
      <c r="J27" s="43">
        <v>70.5</v>
      </c>
      <c r="K27" s="44">
        <v>122</v>
      </c>
      <c r="L27" s="43">
        <v>2</v>
      </c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53</v>
      </c>
      <c r="F29" s="43">
        <v>180</v>
      </c>
      <c r="G29" s="43">
        <v>6.62</v>
      </c>
      <c r="H29" s="43">
        <v>5.42</v>
      </c>
      <c r="I29" s="43">
        <v>31.73</v>
      </c>
      <c r="J29" s="43">
        <v>202.14</v>
      </c>
      <c r="K29" s="44">
        <v>377</v>
      </c>
      <c r="L29" s="43">
        <v>8.9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21.9</v>
      </c>
      <c r="H32" s="19">
        <f t="shared" ref="H32" si="7">SUM(H25:H31)</f>
        <v>16.66</v>
      </c>
      <c r="I32" s="19">
        <f t="shared" ref="I32" si="8">SUM(I25:I31)</f>
        <v>69.69</v>
      </c>
      <c r="J32" s="19">
        <f t="shared" ref="J32:L32" si="9">SUM(J25:J31)</f>
        <v>525.64</v>
      </c>
      <c r="K32" s="25"/>
      <c r="L32" s="19">
        <f t="shared" si="9"/>
        <v>69.22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60</v>
      </c>
      <c r="G33" s="43">
        <v>0.46</v>
      </c>
      <c r="H33" s="43">
        <v>3.65</v>
      </c>
      <c r="I33" s="43">
        <v>1.43</v>
      </c>
      <c r="J33" s="43">
        <v>40.380000000000003</v>
      </c>
      <c r="K33" s="44">
        <v>15</v>
      </c>
      <c r="L33" s="43">
        <v>10.130000000000001</v>
      </c>
    </row>
    <row r="34" spans="1:12" ht="14.4" x14ac:dyDescent="0.3">
      <c r="A34" s="14"/>
      <c r="B34" s="15"/>
      <c r="C34" s="11"/>
      <c r="D34" s="7" t="s">
        <v>27</v>
      </c>
      <c r="E34" s="42" t="s">
        <v>55</v>
      </c>
      <c r="F34" s="43">
        <v>250</v>
      </c>
      <c r="G34" s="43">
        <v>1.81</v>
      </c>
      <c r="H34" s="43">
        <v>4.91</v>
      </c>
      <c r="I34" s="43">
        <v>125.25</v>
      </c>
      <c r="J34" s="43">
        <v>102.5</v>
      </c>
      <c r="K34" s="44">
        <v>95</v>
      </c>
      <c r="L34" s="43">
        <v>13.84</v>
      </c>
    </row>
    <row r="35" spans="1:12" ht="14.4" x14ac:dyDescent="0.3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15.55</v>
      </c>
      <c r="H35" s="43">
        <v>11.55</v>
      </c>
      <c r="I35" s="43">
        <v>15.7</v>
      </c>
      <c r="J35" s="43">
        <v>228.75</v>
      </c>
      <c r="K35" s="44">
        <v>608</v>
      </c>
      <c r="L35" s="43">
        <v>57.09</v>
      </c>
    </row>
    <row r="36" spans="1:12" ht="14.4" x14ac:dyDescent="0.3">
      <c r="A36" s="14"/>
      <c r="B36" s="15"/>
      <c r="C36" s="11"/>
      <c r="D36" s="7" t="s">
        <v>29</v>
      </c>
      <c r="E36" s="42" t="s">
        <v>57</v>
      </c>
      <c r="F36" s="43">
        <v>150</v>
      </c>
      <c r="G36" s="43">
        <v>16.47</v>
      </c>
      <c r="H36" s="43">
        <v>5.25</v>
      </c>
      <c r="I36" s="43">
        <v>29.73</v>
      </c>
      <c r="J36" s="43">
        <v>195.2</v>
      </c>
      <c r="K36" s="44">
        <v>211</v>
      </c>
      <c r="L36" s="43">
        <v>7.73</v>
      </c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70.5</v>
      </c>
      <c r="K38" s="44">
        <v>122</v>
      </c>
      <c r="L38" s="43">
        <v>2</v>
      </c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 t="s">
        <v>58</v>
      </c>
      <c r="F41" s="43">
        <v>200</v>
      </c>
      <c r="G41" s="43">
        <v>0.2</v>
      </c>
      <c r="H41" s="43">
        <v>0.2</v>
      </c>
      <c r="I41" s="43">
        <v>22.3</v>
      </c>
      <c r="J41" s="43">
        <v>110</v>
      </c>
      <c r="K41" s="44">
        <v>859</v>
      </c>
      <c r="L41" s="43">
        <v>9.1</v>
      </c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36.770000000000003</v>
      </c>
      <c r="H42" s="19">
        <f t="shared" ref="H42" si="11">SUM(H33:H41)</f>
        <v>25.799999999999997</v>
      </c>
      <c r="I42" s="19">
        <f t="shared" ref="I42" si="12">SUM(I33:I41)</f>
        <v>209.17</v>
      </c>
      <c r="J42" s="19">
        <f t="shared" ref="J42:L42" si="13">SUM(J33:J41)</f>
        <v>747.32999999999993</v>
      </c>
      <c r="K42" s="25"/>
      <c r="L42" s="19">
        <f t="shared" si="13"/>
        <v>99.89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1300</v>
      </c>
      <c r="G43" s="32">
        <f t="shared" ref="G43" si="14">G32+G42</f>
        <v>58.67</v>
      </c>
      <c r="H43" s="32">
        <f t="shared" ref="H43" si="15">H32+H42</f>
        <v>42.459999999999994</v>
      </c>
      <c r="I43" s="32">
        <f t="shared" ref="I43" si="16">I32+I42</f>
        <v>278.86</v>
      </c>
      <c r="J43" s="32">
        <f t="shared" ref="J43:L43" si="17">J32+J42</f>
        <v>1272.9699999999998</v>
      </c>
      <c r="K43" s="32"/>
      <c r="L43" s="32">
        <f t="shared" si="17"/>
        <v>169.11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87</v>
      </c>
      <c r="F44" s="40">
        <v>155</v>
      </c>
      <c r="G44" s="40">
        <v>19.72</v>
      </c>
      <c r="H44" s="40">
        <v>17.89</v>
      </c>
      <c r="I44" s="40">
        <v>4.76</v>
      </c>
      <c r="J44" s="40">
        <v>203</v>
      </c>
      <c r="K44" s="41">
        <v>591</v>
      </c>
      <c r="L44" s="40">
        <v>75.28</v>
      </c>
    </row>
    <row r="45" spans="1:12" ht="14.4" x14ac:dyDescent="0.3">
      <c r="A45" s="23"/>
      <c r="B45" s="15"/>
      <c r="C45" s="11"/>
      <c r="D45" s="6"/>
      <c r="E45" s="42" t="s">
        <v>68</v>
      </c>
      <c r="F45" s="43">
        <v>180</v>
      </c>
      <c r="G45" s="43">
        <v>3.67</v>
      </c>
      <c r="H45" s="43">
        <v>5.76</v>
      </c>
      <c r="I45" s="43">
        <v>24.53</v>
      </c>
      <c r="J45" s="43">
        <v>164.7</v>
      </c>
      <c r="K45" s="44">
        <v>377</v>
      </c>
      <c r="L45" s="43">
        <v>31.49</v>
      </c>
    </row>
    <row r="46" spans="1:12" ht="14.4" x14ac:dyDescent="0.3">
      <c r="A46" s="23"/>
      <c r="B46" s="15"/>
      <c r="C46" s="11"/>
      <c r="D46" s="7" t="s">
        <v>22</v>
      </c>
      <c r="E46" s="42" t="s">
        <v>89</v>
      </c>
      <c r="F46" s="43">
        <v>30</v>
      </c>
      <c r="G46" s="43">
        <v>2.2799999999999998</v>
      </c>
      <c r="H46" s="43">
        <v>0.24</v>
      </c>
      <c r="I46" s="43">
        <v>14.76</v>
      </c>
      <c r="J46" s="43">
        <v>70.5</v>
      </c>
      <c r="K46" s="44">
        <v>122</v>
      </c>
      <c r="L46" s="43">
        <v>2</v>
      </c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200</v>
      </c>
      <c r="G47" s="43">
        <v>0.2</v>
      </c>
      <c r="H47" s="43">
        <v>0.01</v>
      </c>
      <c r="I47" s="43">
        <v>9.3000000000000007</v>
      </c>
      <c r="J47" s="43">
        <v>38</v>
      </c>
      <c r="K47" s="44">
        <v>457</v>
      </c>
      <c r="L47" s="43">
        <v>1.68</v>
      </c>
    </row>
    <row r="48" spans="1:12" ht="14.4" x14ac:dyDescent="0.3">
      <c r="A48" s="23"/>
      <c r="B48" s="15"/>
      <c r="C48" s="11"/>
      <c r="D48" s="7" t="s">
        <v>24</v>
      </c>
      <c r="E48" s="42" t="s">
        <v>93</v>
      </c>
      <c r="F48" s="43">
        <v>100</v>
      </c>
      <c r="G48" s="43">
        <v>19.73</v>
      </c>
      <c r="H48" s="43">
        <v>5.2</v>
      </c>
      <c r="I48" s="43">
        <v>21.26</v>
      </c>
      <c r="J48" s="43">
        <v>210.7</v>
      </c>
      <c r="K48" s="44">
        <v>286</v>
      </c>
      <c r="L48" s="43">
        <v>32.630000000000003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665</v>
      </c>
      <c r="G51" s="19">
        <f t="shared" ref="G51" si="18">SUM(G44:G50)</f>
        <v>45.6</v>
      </c>
      <c r="H51" s="19">
        <f t="shared" ref="H51" si="19">SUM(H44:H50)</f>
        <v>29.099999999999998</v>
      </c>
      <c r="I51" s="19">
        <f t="shared" ref="I51" si="20">SUM(I44:I50)</f>
        <v>74.61</v>
      </c>
      <c r="J51" s="19">
        <f t="shared" ref="J51:L51" si="21">SUM(J44:J50)</f>
        <v>686.9</v>
      </c>
      <c r="K51" s="25"/>
      <c r="L51" s="19">
        <f t="shared" si="21"/>
        <v>143.08000000000001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90</v>
      </c>
      <c r="F52" s="43">
        <v>60</v>
      </c>
      <c r="G52" s="43">
        <v>0.59</v>
      </c>
      <c r="H52" s="43">
        <v>3.69</v>
      </c>
      <c r="I52" s="43">
        <v>2.2400000000000002</v>
      </c>
      <c r="J52" s="43">
        <v>40.380000000000003</v>
      </c>
      <c r="K52" s="44">
        <v>15</v>
      </c>
      <c r="L52" s="43">
        <v>7.68</v>
      </c>
    </row>
    <row r="53" spans="1:12" ht="14.4" x14ac:dyDescent="0.3">
      <c r="A53" s="23"/>
      <c r="B53" s="15"/>
      <c r="C53" s="11"/>
      <c r="D53" s="7" t="s">
        <v>27</v>
      </c>
      <c r="E53" s="42" t="s">
        <v>94</v>
      </c>
      <c r="F53" s="43">
        <v>250</v>
      </c>
      <c r="G53" s="43">
        <v>2.69</v>
      </c>
      <c r="H53" s="43">
        <v>2.84</v>
      </c>
      <c r="I53" s="43">
        <v>17.14</v>
      </c>
      <c r="J53" s="43">
        <v>104.75</v>
      </c>
      <c r="K53" s="44">
        <v>208</v>
      </c>
      <c r="L53" s="43">
        <v>5.49</v>
      </c>
    </row>
    <row r="54" spans="1:12" ht="14.4" x14ac:dyDescent="0.3">
      <c r="A54" s="23"/>
      <c r="B54" s="15"/>
      <c r="C54" s="11"/>
      <c r="D54" s="7" t="s">
        <v>28</v>
      </c>
      <c r="E54" s="42" t="s">
        <v>83</v>
      </c>
      <c r="F54" s="43">
        <v>100</v>
      </c>
      <c r="G54" s="43">
        <v>12</v>
      </c>
      <c r="H54" s="43">
        <v>11</v>
      </c>
      <c r="I54" s="43">
        <v>5</v>
      </c>
      <c r="J54" s="43">
        <v>177</v>
      </c>
      <c r="K54" s="44">
        <v>588</v>
      </c>
      <c r="L54" s="43">
        <v>44.32</v>
      </c>
    </row>
    <row r="55" spans="1:12" ht="14.4" x14ac:dyDescent="0.3">
      <c r="A55" s="23"/>
      <c r="B55" s="15"/>
      <c r="C55" s="11"/>
      <c r="D55" s="7" t="s">
        <v>29</v>
      </c>
      <c r="E55" s="42" t="s">
        <v>88</v>
      </c>
      <c r="F55" s="43">
        <v>180</v>
      </c>
      <c r="G55" s="43">
        <v>8.9499999999999993</v>
      </c>
      <c r="H55" s="43">
        <v>6.73</v>
      </c>
      <c r="I55" s="43">
        <v>43</v>
      </c>
      <c r="J55" s="43">
        <v>299.88</v>
      </c>
      <c r="K55" s="44">
        <v>679</v>
      </c>
      <c r="L55" s="43">
        <v>7.13</v>
      </c>
    </row>
    <row r="56" spans="1:12" ht="14.4" x14ac:dyDescent="0.3">
      <c r="A56" s="23"/>
      <c r="B56" s="15"/>
      <c r="C56" s="11"/>
      <c r="D56" s="7" t="s">
        <v>30</v>
      </c>
      <c r="E56" s="42" t="s">
        <v>89</v>
      </c>
      <c r="F56" s="43">
        <v>30</v>
      </c>
      <c r="G56" s="43">
        <v>2.2799999999999998</v>
      </c>
      <c r="H56" s="43">
        <v>0.24</v>
      </c>
      <c r="I56" s="43">
        <v>14.76</v>
      </c>
      <c r="J56" s="43">
        <v>70.5</v>
      </c>
      <c r="K56" s="44">
        <v>122</v>
      </c>
      <c r="L56" s="43">
        <v>2</v>
      </c>
    </row>
    <row r="57" spans="1:12" ht="14.4" x14ac:dyDescent="0.3">
      <c r="A57" s="23"/>
      <c r="B57" s="15"/>
      <c r="C57" s="11"/>
      <c r="D57" s="7" t="s">
        <v>31</v>
      </c>
      <c r="E57" s="42" t="s">
        <v>44</v>
      </c>
      <c r="F57" s="43">
        <v>200</v>
      </c>
      <c r="G57" s="43">
        <v>0.2</v>
      </c>
      <c r="H57" s="43">
        <v>0.01</v>
      </c>
      <c r="I57" s="43">
        <v>9.3000000000000007</v>
      </c>
      <c r="J57" s="43">
        <v>38</v>
      </c>
      <c r="K57" s="44">
        <v>457</v>
      </c>
      <c r="L57" s="43">
        <v>1.68</v>
      </c>
    </row>
    <row r="58" spans="1:12" ht="14.4" x14ac:dyDescent="0.3">
      <c r="A58" s="23"/>
      <c r="B58" s="15"/>
      <c r="C58" s="11"/>
      <c r="D58" s="7" t="s">
        <v>32</v>
      </c>
      <c r="E58" s="42" t="s">
        <v>93</v>
      </c>
      <c r="F58" s="43">
        <v>100</v>
      </c>
      <c r="G58" s="43">
        <v>19.73</v>
      </c>
      <c r="H58" s="43">
        <v>5.2</v>
      </c>
      <c r="I58" s="43">
        <v>21.26</v>
      </c>
      <c r="J58" s="43">
        <v>210.7</v>
      </c>
      <c r="K58" s="44">
        <v>286</v>
      </c>
      <c r="L58" s="43">
        <v>32.630000000000003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920</v>
      </c>
      <c r="G61" s="19">
        <f t="shared" ref="G61" si="22">SUM(G52:G60)</f>
        <v>46.44</v>
      </c>
      <c r="H61" s="19">
        <f t="shared" ref="H61" si="23">SUM(H52:H60)</f>
        <v>29.71</v>
      </c>
      <c r="I61" s="19">
        <f t="shared" ref="I61" si="24">SUM(I52:I60)</f>
        <v>112.7</v>
      </c>
      <c r="J61" s="19">
        <f t="shared" ref="J61:L61" si="25">SUM(J52:J60)</f>
        <v>941.21</v>
      </c>
      <c r="K61" s="25"/>
      <c r="L61" s="19">
        <f t="shared" si="25"/>
        <v>100.93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1585</v>
      </c>
      <c r="G62" s="32">
        <f t="shared" ref="G62" si="26">G51+G61</f>
        <v>92.039999999999992</v>
      </c>
      <c r="H62" s="32">
        <f t="shared" ref="H62" si="27">H51+H61</f>
        <v>58.81</v>
      </c>
      <c r="I62" s="32">
        <f t="shared" ref="I62" si="28">I51+I61</f>
        <v>187.31</v>
      </c>
      <c r="J62" s="32">
        <f t="shared" ref="J62:L62" si="29">J51+J61</f>
        <v>1628.1100000000001</v>
      </c>
      <c r="K62" s="32"/>
      <c r="L62" s="32">
        <f t="shared" si="29"/>
        <v>244.01000000000002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45</v>
      </c>
      <c r="F63" s="40">
        <v>100</v>
      </c>
      <c r="G63" s="40">
        <v>21.1</v>
      </c>
      <c r="H63" s="40">
        <v>13.6</v>
      </c>
      <c r="I63" s="40">
        <v>0</v>
      </c>
      <c r="J63" s="40">
        <v>206.25</v>
      </c>
      <c r="K63" s="41">
        <v>637</v>
      </c>
      <c r="L63" s="40">
        <v>54.33</v>
      </c>
    </row>
    <row r="64" spans="1:12" ht="14.4" x14ac:dyDescent="0.3">
      <c r="A64" s="23"/>
      <c r="B64" s="15"/>
      <c r="C64" s="11"/>
      <c r="D64" s="6"/>
      <c r="E64" s="42" t="s">
        <v>44</v>
      </c>
      <c r="F64" s="43">
        <v>200</v>
      </c>
      <c r="G64" s="43">
        <v>0.2</v>
      </c>
      <c r="H64" s="43">
        <v>0.01</v>
      </c>
      <c r="I64" s="43">
        <v>9.3000000000000007</v>
      </c>
      <c r="J64" s="43">
        <v>38</v>
      </c>
      <c r="K64" s="44">
        <v>457</v>
      </c>
      <c r="L64" s="43">
        <v>1.68</v>
      </c>
    </row>
    <row r="65" spans="1:12" ht="14.4" x14ac:dyDescent="0.3">
      <c r="A65" s="23"/>
      <c r="B65" s="15"/>
      <c r="C65" s="11"/>
      <c r="D65" s="7" t="s">
        <v>22</v>
      </c>
      <c r="E65" s="42" t="s">
        <v>49</v>
      </c>
      <c r="F65" s="43">
        <v>30</v>
      </c>
      <c r="G65" s="43">
        <v>2.2799999999999998</v>
      </c>
      <c r="H65" s="43">
        <v>0.24</v>
      </c>
      <c r="I65" s="43">
        <v>14.76</v>
      </c>
      <c r="J65" s="43">
        <v>70.5</v>
      </c>
      <c r="K65" s="44">
        <v>122</v>
      </c>
      <c r="L65" s="43">
        <v>1.92</v>
      </c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43</v>
      </c>
      <c r="F68" s="43">
        <v>70</v>
      </c>
      <c r="G68" s="43">
        <v>3.2</v>
      </c>
      <c r="H68" s="43">
        <v>2.7</v>
      </c>
      <c r="I68" s="43">
        <v>17.899999999999999</v>
      </c>
      <c r="J68" s="43">
        <v>334</v>
      </c>
      <c r="K68" s="44">
        <v>532</v>
      </c>
      <c r="L68" s="43">
        <v>25</v>
      </c>
    </row>
    <row r="69" spans="1:12" ht="14.4" x14ac:dyDescent="0.3">
      <c r="A69" s="23"/>
      <c r="B69" s="15"/>
      <c r="C69" s="11"/>
      <c r="D69" s="6"/>
      <c r="E69" s="42" t="s">
        <v>53</v>
      </c>
      <c r="F69" s="43">
        <v>180</v>
      </c>
      <c r="G69" s="43">
        <v>6.62</v>
      </c>
      <c r="H69" s="43">
        <v>5.42</v>
      </c>
      <c r="I69" s="43">
        <v>31.73</v>
      </c>
      <c r="J69" s="43">
        <v>202.14</v>
      </c>
      <c r="K69" s="44">
        <v>256</v>
      </c>
      <c r="L69" s="43">
        <v>8.9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33.4</v>
      </c>
      <c r="H70" s="19">
        <f t="shared" ref="H70" si="31">SUM(H63:H69)</f>
        <v>21.97</v>
      </c>
      <c r="I70" s="19">
        <f t="shared" ref="I70" si="32">SUM(I63:I69)</f>
        <v>73.69</v>
      </c>
      <c r="J70" s="19">
        <f t="shared" ref="J70:L70" si="33">SUM(J63:J69)</f>
        <v>850.89</v>
      </c>
      <c r="K70" s="25"/>
      <c r="L70" s="19">
        <f t="shared" si="33"/>
        <v>91.830000000000013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59</v>
      </c>
      <c r="F71" s="43">
        <v>60</v>
      </c>
      <c r="G71" s="43">
        <v>0.82</v>
      </c>
      <c r="H71" s="43">
        <v>3.71</v>
      </c>
      <c r="I71" s="43">
        <v>5.0599999999999996</v>
      </c>
      <c r="J71" s="43">
        <v>52.2</v>
      </c>
      <c r="K71" s="44">
        <v>45</v>
      </c>
      <c r="L71" s="43">
        <v>6.34</v>
      </c>
    </row>
    <row r="72" spans="1:12" ht="14.4" x14ac:dyDescent="0.3">
      <c r="A72" s="23"/>
      <c r="B72" s="15"/>
      <c r="C72" s="11"/>
      <c r="D72" s="7" t="s">
        <v>27</v>
      </c>
      <c r="E72" s="42" t="s">
        <v>60</v>
      </c>
      <c r="F72" s="43">
        <v>250</v>
      </c>
      <c r="G72" s="43">
        <v>1.48</v>
      </c>
      <c r="H72" s="43">
        <v>4.92</v>
      </c>
      <c r="I72" s="43">
        <v>6.09</v>
      </c>
      <c r="J72" s="43">
        <v>74.56</v>
      </c>
      <c r="K72" s="44">
        <v>138</v>
      </c>
      <c r="L72" s="43">
        <v>6.97</v>
      </c>
    </row>
    <row r="73" spans="1:12" ht="14.4" x14ac:dyDescent="0.3">
      <c r="A73" s="23"/>
      <c r="B73" s="15"/>
      <c r="C73" s="11"/>
      <c r="D73" s="7" t="s">
        <v>28</v>
      </c>
      <c r="E73" s="42" t="s">
        <v>61</v>
      </c>
      <c r="F73" s="43">
        <v>105</v>
      </c>
      <c r="G73" s="43">
        <v>17.43</v>
      </c>
      <c r="H73" s="43">
        <v>11.64</v>
      </c>
      <c r="I73" s="43">
        <v>7.1</v>
      </c>
      <c r="J73" s="43">
        <v>162.31</v>
      </c>
      <c r="K73" s="44">
        <v>370</v>
      </c>
      <c r="L73" s="43">
        <v>30.94</v>
      </c>
    </row>
    <row r="74" spans="1:12" ht="14.4" x14ac:dyDescent="0.3">
      <c r="A74" s="23"/>
      <c r="B74" s="15"/>
      <c r="C74" s="11"/>
      <c r="D74" s="7" t="s">
        <v>29</v>
      </c>
      <c r="E74" s="42" t="s">
        <v>62</v>
      </c>
      <c r="F74" s="43">
        <v>180</v>
      </c>
      <c r="G74" s="43">
        <v>7.92</v>
      </c>
      <c r="H74" s="43">
        <v>5.26</v>
      </c>
      <c r="I74" s="43">
        <v>42.32</v>
      </c>
      <c r="J74" s="43">
        <v>256.45</v>
      </c>
      <c r="K74" s="44">
        <v>679</v>
      </c>
      <c r="L74" s="43">
        <v>14.01</v>
      </c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70.5</v>
      </c>
      <c r="K76" s="44">
        <v>122</v>
      </c>
      <c r="L76" s="43">
        <v>2</v>
      </c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 t="s">
        <v>43</v>
      </c>
      <c r="F78" s="43">
        <v>70</v>
      </c>
      <c r="G78" s="43">
        <v>3.2</v>
      </c>
      <c r="H78" s="43">
        <v>2.7</v>
      </c>
      <c r="I78" s="43">
        <v>17.899999999999999</v>
      </c>
      <c r="J78" s="43">
        <v>334</v>
      </c>
      <c r="K78" s="44">
        <v>532</v>
      </c>
      <c r="L78" s="43">
        <v>25</v>
      </c>
    </row>
    <row r="79" spans="1:12" ht="14.4" x14ac:dyDescent="0.3">
      <c r="A79" s="23"/>
      <c r="B79" s="15"/>
      <c r="C79" s="11"/>
      <c r="D79" s="6"/>
      <c r="E79" s="42" t="s">
        <v>44</v>
      </c>
      <c r="F79" s="43">
        <v>200</v>
      </c>
      <c r="G79" s="43">
        <v>0.2</v>
      </c>
      <c r="H79" s="43">
        <v>0.01</v>
      </c>
      <c r="I79" s="43">
        <v>9.3000000000000007</v>
      </c>
      <c r="J79" s="43">
        <v>38</v>
      </c>
      <c r="K79" s="44">
        <v>457</v>
      </c>
      <c r="L79" s="43">
        <v>1.68</v>
      </c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895</v>
      </c>
      <c r="G80" s="19">
        <f t="shared" ref="G80" si="34">SUM(G71:G79)</f>
        <v>33.330000000000005</v>
      </c>
      <c r="H80" s="19">
        <f t="shared" ref="H80" si="35">SUM(H71:H79)</f>
        <v>28.48</v>
      </c>
      <c r="I80" s="19">
        <f t="shared" ref="I80" si="36">SUM(I71:I79)</f>
        <v>102.52999999999999</v>
      </c>
      <c r="J80" s="19">
        <f t="shared" ref="J80:L80" si="37">SUM(J71:J79)</f>
        <v>988.02</v>
      </c>
      <c r="K80" s="25"/>
      <c r="L80" s="19">
        <f t="shared" si="37"/>
        <v>86.94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1475</v>
      </c>
      <c r="G81" s="32">
        <f t="shared" ref="G81" si="38">G70+G80</f>
        <v>66.73</v>
      </c>
      <c r="H81" s="32">
        <f t="shared" ref="H81" si="39">H70+H80</f>
        <v>50.45</v>
      </c>
      <c r="I81" s="32">
        <f t="shared" ref="I81" si="40">I70+I80</f>
        <v>176.21999999999997</v>
      </c>
      <c r="J81" s="32">
        <f t="shared" ref="J81:L81" si="41">J70+J80</f>
        <v>1838.9099999999999</v>
      </c>
      <c r="K81" s="32"/>
      <c r="L81" s="32">
        <f t="shared" si="41"/>
        <v>178.77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100</v>
      </c>
      <c r="G82" s="40">
        <v>15.55</v>
      </c>
      <c r="H82" s="40">
        <v>11.55</v>
      </c>
      <c r="I82" s="40">
        <v>15.7</v>
      </c>
      <c r="J82" s="40">
        <v>228.75</v>
      </c>
      <c r="K82" s="41">
        <v>608</v>
      </c>
      <c r="L82" s="40">
        <v>56.72</v>
      </c>
    </row>
    <row r="83" spans="1:12" ht="14.4" x14ac:dyDescent="0.3">
      <c r="A83" s="23"/>
      <c r="B83" s="15"/>
      <c r="C83" s="11"/>
      <c r="D83" s="6"/>
      <c r="E83" s="42" t="s">
        <v>64</v>
      </c>
      <c r="F83" s="43">
        <v>200</v>
      </c>
      <c r="G83" s="43">
        <v>0.1</v>
      </c>
      <c r="H83" s="43">
        <v>0.04</v>
      </c>
      <c r="I83" s="43">
        <v>9.9</v>
      </c>
      <c r="J83" s="43">
        <v>41</v>
      </c>
      <c r="K83" s="44">
        <v>497</v>
      </c>
      <c r="L83" s="43">
        <v>13.29</v>
      </c>
    </row>
    <row r="84" spans="1:12" ht="14.4" x14ac:dyDescent="0.3">
      <c r="A84" s="23"/>
      <c r="B84" s="15"/>
      <c r="C84" s="11"/>
      <c r="D84" s="7" t="s">
        <v>22</v>
      </c>
      <c r="E84" s="42" t="s">
        <v>49</v>
      </c>
      <c r="F84" s="43">
        <v>30</v>
      </c>
      <c r="G84" s="43">
        <v>2.2799999999999998</v>
      </c>
      <c r="H84" s="43">
        <v>0.21</v>
      </c>
      <c r="I84" s="43">
        <v>14.76</v>
      </c>
      <c r="J84" s="43">
        <v>70.5</v>
      </c>
      <c r="K84" s="44">
        <v>122</v>
      </c>
      <c r="L84" s="43">
        <v>2</v>
      </c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62</v>
      </c>
      <c r="F86" s="43">
        <v>180</v>
      </c>
      <c r="G86" s="43">
        <v>7.92</v>
      </c>
      <c r="H86" s="43">
        <v>5.26</v>
      </c>
      <c r="I86" s="43">
        <v>42.32</v>
      </c>
      <c r="J86" s="43">
        <v>256.45</v>
      </c>
      <c r="K86" s="44">
        <v>679</v>
      </c>
      <c r="L86" s="43">
        <v>14.01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25.85</v>
      </c>
      <c r="H89" s="19">
        <f t="shared" ref="H89" si="43">SUM(H82:H88)</f>
        <v>17.060000000000002</v>
      </c>
      <c r="I89" s="19">
        <f t="shared" ref="I89" si="44">SUM(I82:I88)</f>
        <v>82.68</v>
      </c>
      <c r="J89" s="19">
        <f t="shared" ref="J89:L89" si="45">SUM(J82:J88)</f>
        <v>596.70000000000005</v>
      </c>
      <c r="K89" s="25"/>
      <c r="L89" s="19">
        <f t="shared" si="45"/>
        <v>86.02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65</v>
      </c>
      <c r="F90" s="43">
        <v>70</v>
      </c>
      <c r="G90" s="43">
        <v>0.85</v>
      </c>
      <c r="H90" s="43">
        <v>4.26</v>
      </c>
      <c r="I90" s="43">
        <v>5.85</v>
      </c>
      <c r="J90" s="43">
        <v>65.73</v>
      </c>
      <c r="K90" s="44">
        <v>15</v>
      </c>
      <c r="L90" s="43">
        <v>4.8499999999999996</v>
      </c>
    </row>
    <row r="91" spans="1:12" ht="14.4" x14ac:dyDescent="0.3">
      <c r="A91" s="23"/>
      <c r="B91" s="15"/>
      <c r="C91" s="11"/>
      <c r="D91" s="7" t="s">
        <v>27</v>
      </c>
      <c r="E91" s="42" t="s">
        <v>66</v>
      </c>
      <c r="F91" s="43">
        <v>250</v>
      </c>
      <c r="G91" s="43">
        <v>1.75</v>
      </c>
      <c r="H91" s="43">
        <v>4.8499999999999996</v>
      </c>
      <c r="I91" s="43">
        <v>8.49</v>
      </c>
      <c r="J91" s="43">
        <v>120</v>
      </c>
      <c r="K91" s="44">
        <v>103</v>
      </c>
      <c r="L91" s="43">
        <v>7.48</v>
      </c>
    </row>
    <row r="92" spans="1:12" ht="14.4" x14ac:dyDescent="0.3">
      <c r="A92" s="23"/>
      <c r="B92" s="15"/>
      <c r="C92" s="11"/>
      <c r="D92" s="7" t="s">
        <v>28</v>
      </c>
      <c r="E92" s="42" t="s">
        <v>67</v>
      </c>
      <c r="F92" s="43">
        <v>100</v>
      </c>
      <c r="G92" s="43">
        <v>15.55</v>
      </c>
      <c r="H92" s="43">
        <v>11.55</v>
      </c>
      <c r="I92" s="43">
        <v>15.7</v>
      </c>
      <c r="J92" s="43">
        <v>228.75</v>
      </c>
      <c r="K92" s="44">
        <v>608</v>
      </c>
      <c r="L92" s="43">
        <v>56.72</v>
      </c>
    </row>
    <row r="93" spans="1:12" ht="14.4" x14ac:dyDescent="0.3">
      <c r="A93" s="23"/>
      <c r="B93" s="15"/>
      <c r="C93" s="11"/>
      <c r="D93" s="7" t="s">
        <v>29</v>
      </c>
      <c r="E93" s="42" t="s">
        <v>68</v>
      </c>
      <c r="F93" s="43">
        <v>180</v>
      </c>
      <c r="G93" s="43">
        <v>3.67</v>
      </c>
      <c r="H93" s="43">
        <v>5.76</v>
      </c>
      <c r="I93" s="43">
        <v>24.53</v>
      </c>
      <c r="J93" s="43">
        <v>180</v>
      </c>
      <c r="K93" s="44">
        <v>377</v>
      </c>
      <c r="L93" s="43">
        <v>31.49</v>
      </c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70.5</v>
      </c>
      <c r="K95" s="44">
        <v>122</v>
      </c>
      <c r="L95" s="43">
        <v>2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 t="s">
        <v>69</v>
      </c>
      <c r="F98" s="43">
        <v>200</v>
      </c>
      <c r="G98" s="43">
        <v>0.06</v>
      </c>
      <c r="H98" s="43">
        <v>0.01</v>
      </c>
      <c r="I98" s="43">
        <v>20.100000000000001</v>
      </c>
      <c r="J98" s="43">
        <v>84</v>
      </c>
      <c r="K98" s="44">
        <v>495</v>
      </c>
      <c r="L98" s="43">
        <v>6.14</v>
      </c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830</v>
      </c>
      <c r="G99" s="19">
        <f t="shared" ref="G99" si="46">SUM(G90:G98)</f>
        <v>24.16</v>
      </c>
      <c r="H99" s="19">
        <f t="shared" ref="H99" si="47">SUM(H90:H98)</f>
        <v>26.67</v>
      </c>
      <c r="I99" s="19">
        <f t="shared" ref="I99" si="48">SUM(I90:I98)</f>
        <v>89.43</v>
      </c>
      <c r="J99" s="19">
        <f t="shared" ref="J99:L99" si="49">SUM(J90:J98)</f>
        <v>748.98</v>
      </c>
      <c r="K99" s="25"/>
      <c r="L99" s="19">
        <f t="shared" si="49"/>
        <v>108.67999999999999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1340</v>
      </c>
      <c r="G100" s="32">
        <f t="shared" ref="G100" si="50">G89+G99</f>
        <v>50.010000000000005</v>
      </c>
      <c r="H100" s="32">
        <f t="shared" ref="H100" si="51">H89+H99</f>
        <v>43.730000000000004</v>
      </c>
      <c r="I100" s="32">
        <f t="shared" ref="I100" si="52">I89+I99</f>
        <v>172.11</v>
      </c>
      <c r="J100" s="32">
        <f t="shared" ref="J100:L100" si="53">J89+J99</f>
        <v>1345.68</v>
      </c>
      <c r="K100" s="32"/>
      <c r="L100" s="32">
        <f t="shared" si="53"/>
        <v>194.7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70</v>
      </c>
      <c r="F101" s="40">
        <v>250</v>
      </c>
      <c r="G101" s="40">
        <v>7.37</v>
      </c>
      <c r="H101" s="40">
        <v>8.25</v>
      </c>
      <c r="I101" s="40">
        <v>45.75</v>
      </c>
      <c r="J101" s="40">
        <v>256.45</v>
      </c>
      <c r="K101" s="41">
        <v>4</v>
      </c>
      <c r="L101" s="40">
        <v>25.35</v>
      </c>
    </row>
    <row r="102" spans="1:12" ht="14.4" x14ac:dyDescent="0.3">
      <c r="A102" s="23"/>
      <c r="B102" s="15"/>
      <c r="C102" s="11"/>
      <c r="D102" s="6"/>
      <c r="E102" s="42" t="s">
        <v>71</v>
      </c>
      <c r="F102" s="43">
        <v>200</v>
      </c>
      <c r="G102" s="43">
        <v>0</v>
      </c>
      <c r="H102" s="43">
        <v>0.2</v>
      </c>
      <c r="I102" s="43">
        <v>22.3</v>
      </c>
      <c r="J102" s="43">
        <v>110</v>
      </c>
      <c r="K102" s="44">
        <v>859</v>
      </c>
      <c r="L102" s="43">
        <v>9.1</v>
      </c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43</v>
      </c>
      <c r="F104" s="43">
        <v>70</v>
      </c>
      <c r="G104" s="43">
        <v>5.5</v>
      </c>
      <c r="H104" s="43">
        <v>27.6</v>
      </c>
      <c r="I104" s="43">
        <v>53.6</v>
      </c>
      <c r="J104" s="43">
        <v>220</v>
      </c>
      <c r="K104" s="44">
        <v>609</v>
      </c>
      <c r="L104" s="43">
        <v>18.55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12.870000000000001</v>
      </c>
      <c r="H108" s="19">
        <f t="shared" si="54"/>
        <v>36.049999999999997</v>
      </c>
      <c r="I108" s="19">
        <f t="shared" si="54"/>
        <v>121.65</v>
      </c>
      <c r="J108" s="19">
        <f t="shared" si="54"/>
        <v>586.45000000000005</v>
      </c>
      <c r="K108" s="25"/>
      <c r="L108" s="19">
        <f t="shared" ref="L108" si="55">SUM(L101:L107)</f>
        <v>53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72</v>
      </c>
      <c r="F109" s="43">
        <v>60</v>
      </c>
      <c r="G109" s="43">
        <v>0.46</v>
      </c>
      <c r="H109" s="43">
        <v>3.65</v>
      </c>
      <c r="I109" s="43">
        <v>1.43</v>
      </c>
      <c r="J109" s="43">
        <v>40.380000000000003</v>
      </c>
      <c r="K109" s="44">
        <v>15</v>
      </c>
      <c r="L109" s="43">
        <v>10.130000000000001</v>
      </c>
    </row>
    <row r="110" spans="1:12" ht="14.4" x14ac:dyDescent="0.3">
      <c r="A110" s="23"/>
      <c r="B110" s="15"/>
      <c r="C110" s="11"/>
      <c r="D110" s="7" t="s">
        <v>27</v>
      </c>
      <c r="E110" s="42" t="s">
        <v>73</v>
      </c>
      <c r="F110" s="43">
        <v>250</v>
      </c>
      <c r="G110" s="43">
        <v>8.61</v>
      </c>
      <c r="H110" s="43">
        <v>8.4</v>
      </c>
      <c r="I110" s="43">
        <v>14.34</v>
      </c>
      <c r="J110" s="43">
        <v>191.5</v>
      </c>
      <c r="K110" s="44">
        <v>87</v>
      </c>
      <c r="L110" s="43">
        <v>25.97</v>
      </c>
    </row>
    <row r="111" spans="1:12" ht="14.4" x14ac:dyDescent="0.3">
      <c r="A111" s="23"/>
      <c r="B111" s="15"/>
      <c r="C111" s="11"/>
      <c r="D111" s="7" t="s">
        <v>28</v>
      </c>
      <c r="E111" s="42" t="s">
        <v>74</v>
      </c>
      <c r="F111" s="43">
        <v>100</v>
      </c>
      <c r="G111" s="43">
        <v>12</v>
      </c>
      <c r="H111" s="43">
        <v>11</v>
      </c>
      <c r="I111" s="43">
        <v>5</v>
      </c>
      <c r="J111" s="43">
        <v>177</v>
      </c>
      <c r="K111" s="44">
        <v>588</v>
      </c>
      <c r="L111" s="43">
        <v>44.32</v>
      </c>
    </row>
    <row r="112" spans="1:12" ht="14.4" x14ac:dyDescent="0.3">
      <c r="A112" s="23"/>
      <c r="B112" s="15"/>
      <c r="C112" s="11"/>
      <c r="D112" s="7" t="s">
        <v>29</v>
      </c>
      <c r="E112" s="42" t="s">
        <v>53</v>
      </c>
      <c r="F112" s="43">
        <v>180</v>
      </c>
      <c r="G112" s="43">
        <v>6.62</v>
      </c>
      <c r="H112" s="43">
        <v>5.42</v>
      </c>
      <c r="I112" s="43">
        <v>31.73</v>
      </c>
      <c r="J112" s="43">
        <v>202.14</v>
      </c>
      <c r="K112" s="44">
        <v>256</v>
      </c>
      <c r="L112" s="43">
        <v>8.9</v>
      </c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70.5</v>
      </c>
      <c r="K114" s="44">
        <v>122</v>
      </c>
      <c r="L114" s="43">
        <v>2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 t="s">
        <v>75</v>
      </c>
      <c r="F117" s="43">
        <v>200</v>
      </c>
      <c r="G117" s="43">
        <v>0.06</v>
      </c>
      <c r="H117" s="43">
        <v>0.01</v>
      </c>
      <c r="I117" s="43">
        <v>20.100000000000001</v>
      </c>
      <c r="J117" s="43">
        <v>84</v>
      </c>
      <c r="K117" s="44">
        <v>495</v>
      </c>
      <c r="L117" s="43">
        <v>6.14</v>
      </c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820</v>
      </c>
      <c r="G118" s="19">
        <f t="shared" ref="G118:J118" si="56">SUM(G109:G117)</f>
        <v>30.03</v>
      </c>
      <c r="H118" s="19">
        <f t="shared" si="56"/>
        <v>28.72</v>
      </c>
      <c r="I118" s="19">
        <f t="shared" si="56"/>
        <v>87.360000000000014</v>
      </c>
      <c r="J118" s="19">
        <f t="shared" si="56"/>
        <v>765.52</v>
      </c>
      <c r="K118" s="25"/>
      <c r="L118" s="19">
        <f t="shared" ref="L118" si="57">SUM(L109:L117)</f>
        <v>97.460000000000008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1340</v>
      </c>
      <c r="G119" s="32">
        <f t="shared" ref="G119" si="58">G108+G118</f>
        <v>42.900000000000006</v>
      </c>
      <c r="H119" s="32">
        <f t="shared" ref="H119" si="59">H108+H118</f>
        <v>64.77</v>
      </c>
      <c r="I119" s="32">
        <f t="shared" ref="I119" si="60">I108+I118</f>
        <v>209.01000000000002</v>
      </c>
      <c r="J119" s="32">
        <f t="shared" ref="J119:L119" si="61">J108+J118</f>
        <v>1351.97</v>
      </c>
      <c r="K119" s="32"/>
      <c r="L119" s="32">
        <f t="shared" si="61"/>
        <v>150.46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87</v>
      </c>
      <c r="F120" s="40">
        <v>155</v>
      </c>
      <c r="G120" s="40">
        <v>19.72</v>
      </c>
      <c r="H120" s="40">
        <v>17.89</v>
      </c>
      <c r="I120" s="40">
        <v>4.76</v>
      </c>
      <c r="J120" s="41">
        <v>197.5</v>
      </c>
      <c r="K120" s="50">
        <v>591</v>
      </c>
      <c r="L120" s="40">
        <v>75.28</v>
      </c>
    </row>
    <row r="121" spans="1:12" ht="14.4" x14ac:dyDescent="0.3">
      <c r="A121" s="14"/>
      <c r="B121" s="15"/>
      <c r="C121" s="11"/>
      <c r="D121" s="6"/>
      <c r="E121" s="42" t="s">
        <v>88</v>
      </c>
      <c r="F121" s="43">
        <v>180</v>
      </c>
      <c r="G121" s="43">
        <v>8.9499999999999993</v>
      </c>
      <c r="H121" s="43">
        <v>6.73</v>
      </c>
      <c r="I121" s="43">
        <v>43</v>
      </c>
      <c r="J121" s="44">
        <v>299.88</v>
      </c>
      <c r="K121" s="50">
        <v>679</v>
      </c>
      <c r="L121" s="43">
        <v>7.13</v>
      </c>
    </row>
    <row r="122" spans="1:12" ht="14.4" x14ac:dyDescent="0.3">
      <c r="A122" s="14"/>
      <c r="B122" s="15"/>
      <c r="C122" s="11"/>
      <c r="D122" s="7" t="s">
        <v>22</v>
      </c>
      <c r="E122" s="42" t="s">
        <v>89</v>
      </c>
      <c r="F122" s="43">
        <v>30</v>
      </c>
      <c r="G122" s="43">
        <v>2.2799999999999998</v>
      </c>
      <c r="H122" s="43">
        <v>0.24</v>
      </c>
      <c r="I122" s="43">
        <v>14.76</v>
      </c>
      <c r="J122" s="44">
        <v>70.5</v>
      </c>
      <c r="K122" s="50">
        <v>122</v>
      </c>
      <c r="L122" s="43">
        <v>2</v>
      </c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200</v>
      </c>
      <c r="G123" s="43">
        <v>0.2</v>
      </c>
      <c r="H123" s="43">
        <v>0.01</v>
      </c>
      <c r="I123" s="43">
        <v>9.3000000000000007</v>
      </c>
      <c r="J123" s="44">
        <v>38</v>
      </c>
      <c r="K123" s="50">
        <v>457</v>
      </c>
      <c r="L123" s="43">
        <v>1.68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565</v>
      </c>
      <c r="G127" s="19">
        <f>SUM(G120:G126)</f>
        <v>31.15</v>
      </c>
      <c r="H127" s="19">
        <f t="shared" ref="G127:J127" si="62">SUM(H120:H126)</f>
        <v>24.87</v>
      </c>
      <c r="I127" s="19">
        <f t="shared" si="62"/>
        <v>71.819999999999993</v>
      </c>
      <c r="J127" s="19">
        <f t="shared" si="62"/>
        <v>605.88</v>
      </c>
      <c r="K127" s="25"/>
      <c r="L127" s="19">
        <f t="shared" ref="L127" si="63">SUM(L120:L126)</f>
        <v>86.09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90</v>
      </c>
      <c r="F128" s="43">
        <v>60</v>
      </c>
      <c r="G128" s="43">
        <v>0.59</v>
      </c>
      <c r="H128" s="43">
        <v>3.69</v>
      </c>
      <c r="I128" s="43">
        <v>2.2400000000000002</v>
      </c>
      <c r="J128" s="43">
        <v>74</v>
      </c>
      <c r="K128" s="44">
        <v>15</v>
      </c>
      <c r="L128" s="43">
        <v>7.68</v>
      </c>
    </row>
    <row r="129" spans="1:12" ht="14.4" x14ac:dyDescent="0.3">
      <c r="A129" s="14"/>
      <c r="B129" s="15"/>
      <c r="C129" s="11"/>
      <c r="D129" s="7" t="s">
        <v>27</v>
      </c>
      <c r="E129" s="42" t="s">
        <v>91</v>
      </c>
      <c r="F129" s="43">
        <v>250</v>
      </c>
      <c r="G129" s="43">
        <v>1.92</v>
      </c>
      <c r="H129" s="43">
        <v>6.33</v>
      </c>
      <c r="I129" s="43">
        <v>10.050000000000001</v>
      </c>
      <c r="J129" s="43">
        <v>93.75</v>
      </c>
      <c r="K129" s="44">
        <v>34</v>
      </c>
      <c r="L129" s="43">
        <v>10.050000000000001</v>
      </c>
    </row>
    <row r="130" spans="1:12" ht="14.4" x14ac:dyDescent="0.3">
      <c r="A130" s="14"/>
      <c r="B130" s="15"/>
      <c r="C130" s="11"/>
      <c r="D130" s="7" t="s">
        <v>28</v>
      </c>
      <c r="E130" s="42" t="s">
        <v>92</v>
      </c>
      <c r="F130" s="43">
        <v>150</v>
      </c>
      <c r="G130" s="43">
        <v>17.21</v>
      </c>
      <c r="H130" s="43">
        <v>4.67</v>
      </c>
      <c r="I130" s="43">
        <v>13.72</v>
      </c>
      <c r="J130" s="43">
        <v>310</v>
      </c>
      <c r="K130" s="44">
        <v>436</v>
      </c>
      <c r="L130" s="43">
        <v>95.3</v>
      </c>
    </row>
    <row r="131" spans="1:12" ht="14.4" x14ac:dyDescent="0.3">
      <c r="A131" s="14"/>
      <c r="B131" s="15"/>
      <c r="C131" s="11"/>
      <c r="D131" s="7" t="s">
        <v>29</v>
      </c>
      <c r="E131" s="42" t="s">
        <v>89</v>
      </c>
      <c r="F131" s="43">
        <v>30</v>
      </c>
      <c r="G131" s="43">
        <v>2.2799999999999998</v>
      </c>
      <c r="H131" s="43">
        <v>0.24</v>
      </c>
      <c r="I131" s="43">
        <v>14.76</v>
      </c>
      <c r="J131" s="43">
        <v>70.5</v>
      </c>
      <c r="K131" s="44">
        <v>122</v>
      </c>
      <c r="L131" s="43">
        <v>2</v>
      </c>
    </row>
    <row r="132" spans="1:12" ht="14.4" x14ac:dyDescent="0.3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1</v>
      </c>
      <c r="H132" s="43">
        <v>0</v>
      </c>
      <c r="I132" s="43">
        <v>18.2</v>
      </c>
      <c r="J132" s="43">
        <v>76</v>
      </c>
      <c r="K132" s="44">
        <v>445</v>
      </c>
      <c r="L132" s="43">
        <v>13.2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690</v>
      </c>
      <c r="G137" s="19">
        <f t="shared" ref="G137:J137" si="64">SUM(G128:G136)</f>
        <v>23</v>
      </c>
      <c r="H137" s="19">
        <f t="shared" si="64"/>
        <v>14.93</v>
      </c>
      <c r="I137" s="19">
        <f t="shared" si="64"/>
        <v>58.97</v>
      </c>
      <c r="J137" s="19">
        <f t="shared" si="64"/>
        <v>624.25</v>
      </c>
      <c r="K137" s="25"/>
      <c r="L137" s="19">
        <f t="shared" ref="L137" si="65">SUM(L128:L136)</f>
        <v>128.22999999999999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1255</v>
      </c>
      <c r="G138" s="32">
        <f t="shared" ref="G138" si="66">G127+G137</f>
        <v>54.15</v>
      </c>
      <c r="H138" s="32">
        <f t="shared" ref="H138" si="67">H127+H137</f>
        <v>39.799999999999997</v>
      </c>
      <c r="I138" s="32">
        <f t="shared" ref="I138" si="68">I127+I137</f>
        <v>130.79</v>
      </c>
      <c r="J138" s="32">
        <f t="shared" ref="J138:L138" si="69">J127+J137</f>
        <v>1230.1300000000001</v>
      </c>
      <c r="K138" s="32"/>
      <c r="L138" s="32">
        <f t="shared" si="69"/>
        <v>214.32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76</v>
      </c>
      <c r="F139" s="40">
        <v>100</v>
      </c>
      <c r="G139" s="40">
        <v>9.1</v>
      </c>
      <c r="H139" s="40">
        <v>21</v>
      </c>
      <c r="I139" s="40">
        <v>4.7</v>
      </c>
      <c r="J139" s="40">
        <v>244</v>
      </c>
      <c r="K139" s="41">
        <v>316</v>
      </c>
      <c r="L139" s="40">
        <v>52.09</v>
      </c>
    </row>
    <row r="140" spans="1:12" ht="14.4" x14ac:dyDescent="0.3">
      <c r="A140" s="23"/>
      <c r="B140" s="15"/>
      <c r="C140" s="11"/>
      <c r="D140" s="6"/>
      <c r="E140" s="42" t="s">
        <v>44</v>
      </c>
      <c r="F140" s="43">
        <v>200</v>
      </c>
      <c r="G140" s="43">
        <v>0.2</v>
      </c>
      <c r="H140" s="43">
        <v>0.01</v>
      </c>
      <c r="I140" s="43">
        <v>9.3000000000000007</v>
      </c>
      <c r="J140" s="43">
        <v>38</v>
      </c>
      <c r="K140" s="44">
        <v>457</v>
      </c>
      <c r="L140" s="43">
        <v>1.68</v>
      </c>
    </row>
    <row r="141" spans="1:12" ht="14.4" x14ac:dyDescent="0.3">
      <c r="A141" s="23"/>
      <c r="B141" s="15"/>
      <c r="C141" s="11"/>
      <c r="D141" s="7" t="s">
        <v>22</v>
      </c>
      <c r="E141" s="42" t="s">
        <v>49</v>
      </c>
      <c r="F141" s="43">
        <v>30</v>
      </c>
      <c r="G141" s="43">
        <v>2.2799999999999998</v>
      </c>
      <c r="H141" s="43">
        <v>0.24</v>
      </c>
      <c r="I141" s="43">
        <v>14.76</v>
      </c>
      <c r="J141" s="43">
        <v>70.5</v>
      </c>
      <c r="K141" s="44">
        <v>122</v>
      </c>
      <c r="L141" s="43">
        <v>2</v>
      </c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68</v>
      </c>
      <c r="F143" s="43">
        <v>180</v>
      </c>
      <c r="G143" s="43">
        <v>3.67</v>
      </c>
      <c r="H143" s="43">
        <v>5.76</v>
      </c>
      <c r="I143" s="43">
        <v>24.53</v>
      </c>
      <c r="J143" s="43">
        <v>180</v>
      </c>
      <c r="K143" s="44">
        <v>377</v>
      </c>
      <c r="L143" s="43">
        <v>31.49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15.249999999999998</v>
      </c>
      <c r="H146" s="19">
        <f t="shared" si="70"/>
        <v>27.009999999999998</v>
      </c>
      <c r="I146" s="19">
        <f t="shared" si="70"/>
        <v>53.29</v>
      </c>
      <c r="J146" s="19">
        <f t="shared" si="70"/>
        <v>532.5</v>
      </c>
      <c r="K146" s="25"/>
      <c r="L146" s="19">
        <f t="shared" ref="L146" si="71">SUM(L139:L145)</f>
        <v>87.26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77</v>
      </c>
      <c r="F147" s="43">
        <v>60</v>
      </c>
      <c r="G147" s="43">
        <v>0.85</v>
      </c>
      <c r="H147" s="43">
        <v>3.05</v>
      </c>
      <c r="I147" s="43">
        <v>5.19</v>
      </c>
      <c r="J147" s="43">
        <v>75</v>
      </c>
      <c r="K147" s="44">
        <v>1</v>
      </c>
      <c r="L147" s="43">
        <v>3.47</v>
      </c>
    </row>
    <row r="148" spans="1:12" ht="14.4" x14ac:dyDescent="0.3">
      <c r="A148" s="23"/>
      <c r="B148" s="15"/>
      <c r="C148" s="11"/>
      <c r="D148" s="7" t="s">
        <v>27</v>
      </c>
      <c r="E148" s="42" t="s">
        <v>66</v>
      </c>
      <c r="F148" s="43">
        <v>250</v>
      </c>
      <c r="G148" s="43">
        <v>1.75</v>
      </c>
      <c r="H148" s="43">
        <v>4.8499999999999996</v>
      </c>
      <c r="I148" s="43">
        <v>8.49</v>
      </c>
      <c r="J148" s="43">
        <v>180</v>
      </c>
      <c r="K148" s="44">
        <v>103</v>
      </c>
      <c r="L148" s="43">
        <v>7.48</v>
      </c>
    </row>
    <row r="149" spans="1:12" ht="14.4" x14ac:dyDescent="0.3">
      <c r="A149" s="23"/>
      <c r="B149" s="15"/>
      <c r="C149" s="11"/>
      <c r="D149" s="7" t="s">
        <v>28</v>
      </c>
      <c r="E149" s="42" t="s">
        <v>78</v>
      </c>
      <c r="F149" s="43">
        <v>180</v>
      </c>
      <c r="G149" s="43">
        <v>15.2</v>
      </c>
      <c r="H149" s="43">
        <v>12.91</v>
      </c>
      <c r="I149" s="43">
        <v>41.06</v>
      </c>
      <c r="J149" s="43">
        <v>336.8</v>
      </c>
      <c r="K149" s="44">
        <v>406</v>
      </c>
      <c r="L149" s="43">
        <v>88.89</v>
      </c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49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70.5</v>
      </c>
      <c r="K152" s="44">
        <v>122</v>
      </c>
      <c r="L152" s="43">
        <v>2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 t="s">
        <v>79</v>
      </c>
      <c r="F155" s="43">
        <v>200</v>
      </c>
      <c r="G155" s="43">
        <v>0.1</v>
      </c>
      <c r="H155" s="43">
        <v>0.04</v>
      </c>
      <c r="I155" s="43">
        <v>9.9</v>
      </c>
      <c r="J155" s="43">
        <v>41</v>
      </c>
      <c r="K155" s="44">
        <v>497</v>
      </c>
      <c r="L155" s="43">
        <v>13.29</v>
      </c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20.180000000000003</v>
      </c>
      <c r="H156" s="19">
        <f t="shared" si="72"/>
        <v>21.089999999999996</v>
      </c>
      <c r="I156" s="19">
        <f t="shared" si="72"/>
        <v>79.400000000000006</v>
      </c>
      <c r="J156" s="19">
        <f t="shared" si="72"/>
        <v>703.3</v>
      </c>
      <c r="K156" s="25"/>
      <c r="L156" s="19">
        <f t="shared" ref="L156" si="73">SUM(L147:L155)</f>
        <v>115.13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1230</v>
      </c>
      <c r="G157" s="32">
        <f t="shared" ref="G157" si="74">G146+G156</f>
        <v>35.43</v>
      </c>
      <c r="H157" s="32">
        <f t="shared" ref="H157" si="75">H146+H156</f>
        <v>48.099999999999994</v>
      </c>
      <c r="I157" s="32">
        <f t="shared" ref="I157" si="76">I146+I156</f>
        <v>132.69</v>
      </c>
      <c r="J157" s="32">
        <f t="shared" ref="J157:L157" si="77">J146+J156</f>
        <v>1235.8</v>
      </c>
      <c r="K157" s="32"/>
      <c r="L157" s="32">
        <f t="shared" si="77"/>
        <v>202.39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45</v>
      </c>
      <c r="F158" s="40">
        <v>100</v>
      </c>
      <c r="G158" s="40">
        <v>21.1</v>
      </c>
      <c r="H158" s="40">
        <v>13.6</v>
      </c>
      <c r="I158" s="40">
        <v>0</v>
      </c>
      <c r="J158" s="40">
        <v>206.25</v>
      </c>
      <c r="K158" s="41">
        <v>637</v>
      </c>
      <c r="L158" s="40">
        <v>54.33</v>
      </c>
    </row>
    <row r="159" spans="1:12" ht="14.4" x14ac:dyDescent="0.3">
      <c r="A159" s="23"/>
      <c r="B159" s="15"/>
      <c r="C159" s="11"/>
      <c r="D159" s="6"/>
      <c r="E159" s="42" t="s">
        <v>44</v>
      </c>
      <c r="F159" s="43">
        <v>200</v>
      </c>
      <c r="G159" s="43">
        <v>0.2</v>
      </c>
      <c r="H159" s="43">
        <v>0.01</v>
      </c>
      <c r="I159" s="43">
        <v>9.3000000000000007</v>
      </c>
      <c r="J159" s="43">
        <v>38</v>
      </c>
      <c r="K159" s="44">
        <v>457</v>
      </c>
      <c r="L159" s="43">
        <v>1.68</v>
      </c>
    </row>
    <row r="160" spans="1:12" ht="14.4" x14ac:dyDescent="0.3">
      <c r="A160" s="23"/>
      <c r="B160" s="15"/>
      <c r="C160" s="11"/>
      <c r="D160" s="7" t="s">
        <v>22</v>
      </c>
      <c r="E160" s="42" t="s">
        <v>80</v>
      </c>
      <c r="F160" s="43">
        <v>60</v>
      </c>
      <c r="G160" s="43">
        <v>6.92</v>
      </c>
      <c r="H160" s="43">
        <v>14.34</v>
      </c>
      <c r="I160" s="43">
        <v>14.86</v>
      </c>
      <c r="J160" s="43">
        <v>217.85</v>
      </c>
      <c r="K160" s="44">
        <v>3</v>
      </c>
      <c r="L160" s="43">
        <v>22.47</v>
      </c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 t="s">
        <v>57</v>
      </c>
      <c r="F163" s="43">
        <v>150</v>
      </c>
      <c r="G163" s="43">
        <v>16.47</v>
      </c>
      <c r="H163" s="43">
        <v>5.25</v>
      </c>
      <c r="I163" s="43">
        <v>29.73</v>
      </c>
      <c r="J163" s="43">
        <v>195.15</v>
      </c>
      <c r="K163" s="44">
        <v>211</v>
      </c>
      <c r="L163" s="43">
        <v>7.73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44.69</v>
      </c>
      <c r="H165" s="19">
        <f t="shared" si="78"/>
        <v>33.200000000000003</v>
      </c>
      <c r="I165" s="19">
        <f t="shared" si="78"/>
        <v>53.89</v>
      </c>
      <c r="J165" s="19">
        <f t="shared" si="78"/>
        <v>657.25</v>
      </c>
      <c r="K165" s="25"/>
      <c r="L165" s="19">
        <f t="shared" ref="L165" si="79">SUM(L158:L164)</f>
        <v>86.21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81</v>
      </c>
      <c r="F166" s="43">
        <v>60</v>
      </c>
      <c r="G166" s="43">
        <v>0.68</v>
      </c>
      <c r="H166" s="43">
        <v>3.71</v>
      </c>
      <c r="I166" s="43">
        <v>2.83</v>
      </c>
      <c r="J166" s="43">
        <v>75</v>
      </c>
      <c r="K166" s="44">
        <v>17</v>
      </c>
      <c r="L166" s="43">
        <v>10.84</v>
      </c>
    </row>
    <row r="167" spans="1:12" ht="14.4" x14ac:dyDescent="0.3">
      <c r="A167" s="23"/>
      <c r="B167" s="15"/>
      <c r="C167" s="11"/>
      <c r="D167" s="7" t="s">
        <v>27</v>
      </c>
      <c r="E167" s="42" t="s">
        <v>55</v>
      </c>
      <c r="F167" s="43">
        <v>250</v>
      </c>
      <c r="G167" s="43">
        <v>12.44</v>
      </c>
      <c r="H167" s="43">
        <v>9.24</v>
      </c>
      <c r="I167" s="43">
        <v>12.56</v>
      </c>
      <c r="J167" s="43">
        <v>183</v>
      </c>
      <c r="K167" s="44">
        <v>95</v>
      </c>
      <c r="L167" s="43">
        <v>13.84</v>
      </c>
    </row>
    <row r="168" spans="1:12" ht="14.4" x14ac:dyDescent="0.3">
      <c r="A168" s="23"/>
      <c r="B168" s="15"/>
      <c r="C168" s="11"/>
      <c r="D168" s="7" t="s">
        <v>28</v>
      </c>
      <c r="E168" s="42" t="s">
        <v>82</v>
      </c>
      <c r="F168" s="43">
        <v>200</v>
      </c>
      <c r="G168" s="43">
        <v>17</v>
      </c>
      <c r="H168" s="43">
        <v>21</v>
      </c>
      <c r="I168" s="43">
        <v>14</v>
      </c>
      <c r="J168" s="43">
        <v>350</v>
      </c>
      <c r="K168" s="44">
        <v>376</v>
      </c>
      <c r="L168" s="43">
        <v>71.599999999999994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80</v>
      </c>
      <c r="F171" s="43">
        <v>60</v>
      </c>
      <c r="G171" s="43">
        <v>6.92</v>
      </c>
      <c r="H171" s="43">
        <v>14.34</v>
      </c>
      <c r="I171" s="43">
        <v>14.86</v>
      </c>
      <c r="J171" s="43">
        <v>217.85</v>
      </c>
      <c r="K171" s="44">
        <v>3</v>
      </c>
      <c r="L171" s="43">
        <v>22.47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 t="s">
        <v>44</v>
      </c>
      <c r="F174" s="43">
        <v>200</v>
      </c>
      <c r="G174" s="43">
        <v>0.2</v>
      </c>
      <c r="H174" s="43">
        <v>0.01</v>
      </c>
      <c r="I174" s="43">
        <v>9.3000000000000007</v>
      </c>
      <c r="J174" s="43">
        <v>38</v>
      </c>
      <c r="K174" s="44">
        <v>457</v>
      </c>
      <c r="L174" s="43">
        <v>1.68</v>
      </c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37.24</v>
      </c>
      <c r="H175" s="19">
        <f t="shared" si="80"/>
        <v>48.300000000000004</v>
      </c>
      <c r="I175" s="19">
        <f t="shared" si="80"/>
        <v>53.55</v>
      </c>
      <c r="J175" s="19">
        <f t="shared" si="80"/>
        <v>863.85</v>
      </c>
      <c r="K175" s="25"/>
      <c r="L175" s="19">
        <f t="shared" ref="L175" si="81">SUM(L166:L174)</f>
        <v>120.43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1280</v>
      </c>
      <c r="G176" s="32">
        <f t="shared" ref="G176" si="82">G165+G175</f>
        <v>81.93</v>
      </c>
      <c r="H176" s="32">
        <f t="shared" ref="H176" si="83">H165+H175</f>
        <v>81.5</v>
      </c>
      <c r="I176" s="32">
        <f t="shared" ref="I176" si="84">I165+I175</f>
        <v>107.44</v>
      </c>
      <c r="J176" s="32">
        <f t="shared" ref="J176:L176" si="85">J165+J175</f>
        <v>1521.1</v>
      </c>
      <c r="K176" s="32"/>
      <c r="L176" s="32">
        <f t="shared" si="85"/>
        <v>206.64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100</v>
      </c>
      <c r="G177" s="40">
        <v>12</v>
      </c>
      <c r="H177" s="40">
        <v>11</v>
      </c>
      <c r="I177" s="40">
        <v>5</v>
      </c>
      <c r="J177" s="40">
        <v>177</v>
      </c>
      <c r="K177" s="41">
        <v>588</v>
      </c>
      <c r="L177" s="40">
        <v>44.32</v>
      </c>
    </row>
    <row r="178" spans="1:12" ht="14.4" x14ac:dyDescent="0.3">
      <c r="A178" s="23"/>
      <c r="B178" s="15"/>
      <c r="C178" s="11"/>
      <c r="D178" s="6"/>
      <c r="E178" s="42" t="s">
        <v>44</v>
      </c>
      <c r="F178" s="43">
        <v>200</v>
      </c>
      <c r="G178" s="43">
        <v>0.2</v>
      </c>
      <c r="H178" s="43">
        <v>0.01</v>
      </c>
      <c r="I178" s="43">
        <v>9.3000000000000007</v>
      </c>
      <c r="J178" s="43">
        <v>38</v>
      </c>
      <c r="K178" s="44">
        <v>457</v>
      </c>
      <c r="L178" s="43">
        <v>1.68</v>
      </c>
    </row>
    <row r="179" spans="1:12" ht="14.4" x14ac:dyDescent="0.3">
      <c r="A179" s="23"/>
      <c r="B179" s="15"/>
      <c r="C179" s="11"/>
      <c r="D179" s="7" t="s">
        <v>22</v>
      </c>
      <c r="E179" s="42" t="s">
        <v>49</v>
      </c>
      <c r="F179" s="43">
        <v>30</v>
      </c>
      <c r="G179" s="43">
        <v>2.2799999999999998</v>
      </c>
      <c r="H179" s="43">
        <v>0.24</v>
      </c>
      <c r="I179" s="43">
        <v>14.76</v>
      </c>
      <c r="J179" s="43">
        <v>70.5</v>
      </c>
      <c r="K179" s="44">
        <v>122</v>
      </c>
      <c r="L179" s="43">
        <v>2</v>
      </c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43</v>
      </c>
      <c r="F181" s="43">
        <v>70</v>
      </c>
      <c r="G181" s="43">
        <v>16</v>
      </c>
      <c r="H181" s="43">
        <v>27.6</v>
      </c>
      <c r="I181" s="43">
        <v>75</v>
      </c>
      <c r="J181" s="43">
        <v>202</v>
      </c>
      <c r="K181" s="44">
        <v>609</v>
      </c>
      <c r="L181" s="43">
        <v>35</v>
      </c>
    </row>
    <row r="182" spans="1:12" ht="14.4" x14ac:dyDescent="0.3">
      <c r="A182" s="23"/>
      <c r="B182" s="15"/>
      <c r="C182" s="11"/>
      <c r="D182" s="6"/>
      <c r="E182" s="42" t="s">
        <v>48</v>
      </c>
      <c r="F182" s="43">
        <v>180</v>
      </c>
      <c r="G182" s="43">
        <v>8.9499999999999993</v>
      </c>
      <c r="H182" s="43">
        <v>6.73</v>
      </c>
      <c r="I182" s="43">
        <v>43</v>
      </c>
      <c r="J182" s="43">
        <v>299.88</v>
      </c>
      <c r="K182" s="44">
        <v>679</v>
      </c>
      <c r="L182" s="43">
        <v>8.82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39.429999999999993</v>
      </c>
      <c r="H184" s="19">
        <f t="shared" si="86"/>
        <v>45.58</v>
      </c>
      <c r="I184" s="19">
        <f t="shared" si="86"/>
        <v>147.06</v>
      </c>
      <c r="J184" s="19">
        <f t="shared" si="86"/>
        <v>787.38</v>
      </c>
      <c r="K184" s="25"/>
      <c r="L184" s="19">
        <f t="shared" ref="L184" si="87">SUM(L177:L183)</f>
        <v>91.82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84</v>
      </c>
      <c r="F185" s="43">
        <v>60</v>
      </c>
      <c r="G185" s="43">
        <v>0.82</v>
      </c>
      <c r="H185" s="43">
        <v>3.71</v>
      </c>
      <c r="I185" s="43">
        <v>5.0599999999999996</v>
      </c>
      <c r="J185" s="43">
        <v>56.88</v>
      </c>
      <c r="K185" s="44">
        <v>45</v>
      </c>
      <c r="L185" s="43">
        <v>6.34</v>
      </c>
    </row>
    <row r="186" spans="1:12" ht="14.4" x14ac:dyDescent="0.3">
      <c r="A186" s="23"/>
      <c r="B186" s="15"/>
      <c r="C186" s="11"/>
      <c r="D186" s="7" t="s">
        <v>27</v>
      </c>
      <c r="E186" s="42" t="s">
        <v>85</v>
      </c>
      <c r="F186" s="43">
        <v>250</v>
      </c>
      <c r="G186" s="43">
        <v>5.49</v>
      </c>
      <c r="H186" s="43">
        <v>5.28</v>
      </c>
      <c r="I186" s="43">
        <v>16.329999999999998</v>
      </c>
      <c r="J186" s="43">
        <v>134.75</v>
      </c>
      <c r="K186" s="44">
        <v>206</v>
      </c>
      <c r="L186" s="43">
        <v>8.49</v>
      </c>
    </row>
    <row r="187" spans="1:12" ht="14.4" x14ac:dyDescent="0.3">
      <c r="A187" s="23"/>
      <c r="B187" s="15"/>
      <c r="C187" s="11"/>
      <c r="D187" s="7" t="s">
        <v>28</v>
      </c>
      <c r="E187" s="42" t="s">
        <v>86</v>
      </c>
      <c r="F187" s="43">
        <v>150</v>
      </c>
      <c r="G187" s="43">
        <v>13.87</v>
      </c>
      <c r="H187" s="43">
        <v>7.85</v>
      </c>
      <c r="I187" s="43">
        <v>6.53</v>
      </c>
      <c r="J187" s="43">
        <v>171</v>
      </c>
      <c r="K187" s="44">
        <v>486</v>
      </c>
      <c r="L187" s="43">
        <v>29.03</v>
      </c>
    </row>
    <row r="188" spans="1:12" ht="14.4" x14ac:dyDescent="0.3">
      <c r="A188" s="23"/>
      <c r="B188" s="15"/>
      <c r="C188" s="11"/>
      <c r="D188" s="7" t="s">
        <v>29</v>
      </c>
      <c r="E188" s="42" t="s">
        <v>68</v>
      </c>
      <c r="F188" s="43">
        <v>180</v>
      </c>
      <c r="G188" s="43">
        <v>3.67</v>
      </c>
      <c r="H188" s="43">
        <v>5.76</v>
      </c>
      <c r="I188" s="43">
        <v>24.53</v>
      </c>
      <c r="J188" s="43">
        <v>180</v>
      </c>
      <c r="K188" s="44">
        <v>377</v>
      </c>
      <c r="L188" s="43">
        <v>31.49</v>
      </c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70.5</v>
      </c>
      <c r="K190" s="44">
        <v>122</v>
      </c>
      <c r="L190" s="43">
        <v>2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 t="s">
        <v>43</v>
      </c>
      <c r="F192" s="43">
        <v>70</v>
      </c>
      <c r="G192" s="43">
        <v>16</v>
      </c>
      <c r="H192" s="43">
        <v>27.6</v>
      </c>
      <c r="I192" s="43">
        <v>75</v>
      </c>
      <c r="J192" s="43">
        <v>202</v>
      </c>
      <c r="K192" s="44">
        <v>609</v>
      </c>
      <c r="L192" s="43">
        <v>35</v>
      </c>
    </row>
    <row r="193" spans="1:12" ht="14.4" x14ac:dyDescent="0.3">
      <c r="A193" s="23"/>
      <c r="B193" s="15"/>
      <c r="C193" s="11"/>
      <c r="D193" s="6"/>
      <c r="E193" s="42" t="s">
        <v>44</v>
      </c>
      <c r="F193" s="43">
        <v>200</v>
      </c>
      <c r="G193" s="43">
        <v>0.2</v>
      </c>
      <c r="H193" s="43">
        <v>0.01</v>
      </c>
      <c r="I193" s="43">
        <v>9.3000000000000007</v>
      </c>
      <c r="J193" s="43">
        <v>38</v>
      </c>
      <c r="K193" s="44">
        <v>457</v>
      </c>
      <c r="L193" s="43">
        <v>1.68</v>
      </c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940</v>
      </c>
      <c r="G194" s="19">
        <f t="shared" ref="G194:J194" si="88">SUM(G185:G193)</f>
        <v>42.330000000000005</v>
      </c>
      <c r="H194" s="19">
        <f t="shared" si="88"/>
        <v>50.449999999999996</v>
      </c>
      <c r="I194" s="19">
        <f t="shared" si="88"/>
        <v>151.51000000000002</v>
      </c>
      <c r="J194" s="19">
        <f t="shared" si="88"/>
        <v>853.13</v>
      </c>
      <c r="K194" s="25"/>
      <c r="L194" s="19">
        <f t="shared" ref="L194" si="89">SUM(L185:L193)</f>
        <v>114.03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1520</v>
      </c>
      <c r="G195" s="32">
        <f t="shared" ref="G195" si="90">G184+G194</f>
        <v>81.759999999999991</v>
      </c>
      <c r="H195" s="32">
        <f t="shared" ref="H195" si="91">H184+H194</f>
        <v>96.03</v>
      </c>
      <c r="I195" s="32">
        <f t="shared" ref="I195" si="92">I184+I194</f>
        <v>298.57000000000005</v>
      </c>
      <c r="J195" s="32">
        <f t="shared" ref="J195:L195" si="93">J184+J194</f>
        <v>1640.51</v>
      </c>
      <c r="K195" s="32"/>
      <c r="L195" s="32">
        <f t="shared" si="93"/>
        <v>205.85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1374.5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63.064999999999998</v>
      </c>
      <c r="H196" s="34">
        <f t="shared" si="94"/>
        <v>59.44</v>
      </c>
      <c r="I196" s="34">
        <f t="shared" si="94"/>
        <v>204.19299999999998</v>
      </c>
      <c r="J196" s="34">
        <f t="shared" si="94"/>
        <v>1444.7639999999999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190.99099999999999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2024-09-27T08:57:04Z</dcterms:modified>
</cp:coreProperties>
</file>